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ubdireccion de Administracion y Presupuestos\Unidad de Contratación\00_EXPEDIENTES\2024\TRANSPARENCIA\web\"/>
    </mc:Choice>
  </mc:AlternateContent>
  <xr:revisionPtr revIDLastSave="0" documentId="13_ncr:1_{87EDAA5D-6A4D-4232-96D0-664C680BA550}" xr6:coauthVersionLast="36" xr6:coauthVersionMax="36" xr10:uidLastSave="{00000000-0000-0000-0000-000000000000}"/>
  <bookViews>
    <workbookView xWindow="0" yWindow="0" windowWidth="19200" windowHeight="10185" xr2:uid="{483D8164-1A2C-4DB1-9416-D27ED4E4C0F8}"/>
  </bookViews>
  <sheets>
    <sheet name="Contratros formalizados 2023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D6" i="4"/>
  <c r="C6" i="4"/>
  <c r="B6" i="4"/>
  <c r="F5" i="4"/>
  <c r="F4" i="4"/>
  <c r="F3" i="4"/>
  <c r="F2" i="4"/>
  <c r="F6" i="4" l="1"/>
  <c r="D7" i="4" s="1"/>
  <c r="C7" i="4" l="1"/>
  <c r="E7" i="4"/>
  <c r="B7" i="4"/>
  <c r="F7" i="4" l="1"/>
</calcChain>
</file>

<file path=xl/sharedStrings.xml><?xml version="1.0" encoding="utf-8"?>
<sst xmlns="http://schemas.openxmlformats.org/spreadsheetml/2006/main" count="13" uniqueCount="13">
  <si>
    <t>TIPO DE CONTRATO</t>
  </si>
  <si>
    <t>ADQUISICIÓN CENTRALIZADA</t>
  </si>
  <si>
    <t>CONTRATO MENOR</t>
  </si>
  <si>
    <t>PROCEDIMIENTO NEGOCIADO SIN PUBLICIDAD</t>
  </si>
  <si>
    <t>Importe total</t>
  </si>
  <si>
    <t>PROCEDIMIENTO ABIERTO</t>
  </si>
  <si>
    <t>Otros *</t>
  </si>
  <si>
    <t>Obras</t>
  </si>
  <si>
    <t>Suministro</t>
  </si>
  <si>
    <t>Servicio</t>
  </si>
  <si>
    <t>PRESUPUESTO TOTAL</t>
  </si>
  <si>
    <t>*Otros: Contratos privados de Patrocinio</t>
  </si>
  <si>
    <t>Porcentajes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</si>
</sst>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2" applyFont="1"/>
    <xf numFmtId="0" fontId="3" fillId="0" borderId="1" xfId="2" applyFont="1" applyBorder="1"/>
    <xf numFmtId="44" fontId="3" fillId="0" borderId="1" xfId="1" applyFont="1" applyFill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0" fontId="3" fillId="0" borderId="0" xfId="2" applyFont="1" applyBorder="1"/>
    <xf numFmtId="10" fontId="3" fillId="0" borderId="0" xfId="3" applyNumberFormat="1" applyFont="1" applyBorder="1" applyAlignment="1">
      <alignment horizontal="center"/>
    </xf>
    <xf numFmtId="10" fontId="3" fillId="0" borderId="0" xfId="3" applyNumberFormat="1" applyFont="1" applyBorder="1"/>
    <xf numFmtId="10" fontId="3" fillId="0" borderId="0" xfId="2" applyNumberFormat="1" applyFont="1" applyBorder="1"/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/>
    </xf>
    <xf numFmtId="0" fontId="3" fillId="3" borderId="1" xfId="2" applyFont="1" applyFill="1" applyBorder="1"/>
    <xf numFmtId="44" fontId="3" fillId="3" borderId="1" xfId="1" applyFont="1" applyFill="1" applyBorder="1" applyAlignment="1">
      <alignment horizontal="center"/>
    </xf>
    <xf numFmtId="0" fontId="0" fillId="3" borderId="0" xfId="0" applyFill="1"/>
    <xf numFmtId="0" fontId="3" fillId="4" borderId="1" xfId="2" applyFont="1" applyFill="1" applyBorder="1"/>
    <xf numFmtId="10" fontId="3" fillId="4" borderId="1" xfId="3" applyNumberFormat="1" applyFont="1" applyFill="1" applyBorder="1" applyAlignment="1">
      <alignment horizontal="center"/>
    </xf>
    <xf numFmtId="10" fontId="3" fillId="4" borderId="1" xfId="2" applyNumberFormat="1" applyFont="1" applyFill="1" applyBorder="1" applyAlignment="1">
      <alignment horizontal="center"/>
    </xf>
  </cellXfs>
  <cellStyles count="4">
    <cellStyle name="Moneda" xfId="1" builtinId="4"/>
    <cellStyle name="Normal" xfId="0" builtinId="0"/>
    <cellStyle name="Normal 2" xfId="2" xr:uid="{151A1048-562C-4AE2-94CC-5B9113B668B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8C28-4BA8-49B7-9668-529BE73D08E0}">
  <dimension ref="A1:F10"/>
  <sheetViews>
    <sheetView tabSelected="1" zoomScale="130" zoomScaleNormal="130" workbookViewId="0">
      <selection activeCell="A7" sqref="A7"/>
    </sheetView>
  </sheetViews>
  <sheetFormatPr baseColWidth="10" defaultRowHeight="15" x14ac:dyDescent="0.25"/>
  <cols>
    <col min="1" max="1" width="17.140625" customWidth="1"/>
    <col min="2" max="2" width="16.28515625" customWidth="1"/>
    <col min="3" max="3" width="12.5703125" customWidth="1"/>
    <col min="4" max="4" width="14.42578125" customWidth="1"/>
    <col min="5" max="5" width="14.140625" customWidth="1"/>
    <col min="6" max="6" width="15.5703125" customWidth="1"/>
  </cols>
  <sheetData>
    <row r="1" spans="1:6" ht="33.75" x14ac:dyDescent="0.25">
      <c r="A1" s="10" t="s">
        <v>0</v>
      </c>
      <c r="B1" s="10" t="s">
        <v>5</v>
      </c>
      <c r="C1" s="11" t="s">
        <v>3</v>
      </c>
      <c r="D1" s="10" t="s">
        <v>2</v>
      </c>
      <c r="E1" s="10" t="s">
        <v>1</v>
      </c>
      <c r="F1" s="10" t="s">
        <v>10</v>
      </c>
    </row>
    <row r="2" spans="1:6" x14ac:dyDescent="0.25">
      <c r="A2" s="2" t="s">
        <v>7</v>
      </c>
      <c r="B2" s="3">
        <v>59276650.25</v>
      </c>
      <c r="C2" s="12"/>
      <c r="D2" s="5">
        <v>110204.88</v>
      </c>
      <c r="E2" s="12"/>
      <c r="F2" s="4">
        <f>SUM(B2:E2)</f>
        <v>59386855.130000003</v>
      </c>
    </row>
    <row r="3" spans="1:6" x14ac:dyDescent="0.25">
      <c r="A3" s="2" t="s">
        <v>8</v>
      </c>
      <c r="B3" s="3">
        <v>210525.48</v>
      </c>
      <c r="C3" s="4">
        <v>296450</v>
      </c>
      <c r="D3" s="5">
        <v>649540.82999999996</v>
      </c>
      <c r="E3" s="4">
        <v>398841.77999999997</v>
      </c>
      <c r="F3" s="4">
        <f t="shared" ref="F3:F5" si="0">SUM(B3:E3)</f>
        <v>1555358.09</v>
      </c>
    </row>
    <row r="4" spans="1:6" x14ac:dyDescent="0.25">
      <c r="A4" s="2" t="s">
        <v>9</v>
      </c>
      <c r="B4" s="3">
        <v>1622074.0999999999</v>
      </c>
      <c r="C4" s="4">
        <v>1642993.19</v>
      </c>
      <c r="D4" s="5">
        <v>2304002.23</v>
      </c>
      <c r="E4" s="4">
        <v>1129599.06</v>
      </c>
      <c r="F4" s="4">
        <f t="shared" si="0"/>
        <v>6698668.5800000001</v>
      </c>
    </row>
    <row r="5" spans="1:6" x14ac:dyDescent="0.25">
      <c r="A5" s="2" t="s">
        <v>6</v>
      </c>
      <c r="B5" s="12"/>
      <c r="C5" s="3">
        <v>593303.33000000007</v>
      </c>
      <c r="D5" s="12"/>
      <c r="E5" s="12"/>
      <c r="F5" s="4">
        <f t="shared" si="0"/>
        <v>593303.33000000007</v>
      </c>
    </row>
    <row r="6" spans="1:6" s="15" customFormat="1" x14ac:dyDescent="0.25">
      <c r="A6" s="13" t="s">
        <v>4</v>
      </c>
      <c r="B6" s="14">
        <f>SUM(B2:B5)</f>
        <v>61109249.829999998</v>
      </c>
      <c r="C6" s="14">
        <f>SUM(C2:C5)</f>
        <v>2532746.52</v>
      </c>
      <c r="D6" s="14">
        <f>SUM(D2:D5)</f>
        <v>3063747.94</v>
      </c>
      <c r="E6" s="14">
        <f>SUM(E2:E5)</f>
        <v>1528440.84</v>
      </c>
      <c r="F6" s="14">
        <f>SUM(F2:F5)</f>
        <v>68234185.13000001</v>
      </c>
    </row>
    <row r="7" spans="1:6" x14ac:dyDescent="0.25">
      <c r="A7" s="16" t="s">
        <v>12</v>
      </c>
      <c r="B7" s="17">
        <f>+B6/F6</f>
        <v>0.89558114768388364</v>
      </c>
      <c r="C7" s="17">
        <f>+C6/F6</f>
        <v>3.7118440194963895E-2</v>
      </c>
      <c r="D7" s="17">
        <f>+D6/F6</f>
        <v>4.49004840339624E-2</v>
      </c>
      <c r="E7" s="17">
        <f>+E6/F6</f>
        <v>2.2399928087189862E-2</v>
      </c>
      <c r="F7" s="18">
        <f>+B7+C7+D7+E7</f>
        <v>0.99999999999999978</v>
      </c>
    </row>
    <row r="8" spans="1:6" x14ac:dyDescent="0.25">
      <c r="A8" s="6"/>
      <c r="B8" s="7"/>
      <c r="C8" s="7"/>
      <c r="D8" s="8"/>
      <c r="E8" s="8"/>
      <c r="F8" s="9"/>
    </row>
    <row r="9" spans="1:6" x14ac:dyDescent="0.25">
      <c r="A9" s="1" t="s">
        <v>11</v>
      </c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Contratros formalizados 2023</vt:lpstr>
    </vt:vector>
  </TitlesOfParts>
  <Company>ITACyL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Trujillo Sanz</dc:creator>
  <cp:lastModifiedBy>María José Sacristán Santos</cp:lastModifiedBy>
  <dcterms:created xsi:type="dcterms:W3CDTF">2024-03-14T09:20:04Z</dcterms:created>
  <dcterms:modified xsi:type="dcterms:W3CDTF">2024-11-14T11:28:08Z</dcterms:modified>
</cp:coreProperties>
</file>